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/>
  <bookViews>
    <workbookView xWindow="360" yWindow="15" windowWidth="20955" windowHeight="9720" activeTab="0"/>
  </bookViews>
  <sheets>
    <sheet name="analytic" sheetId="1" state="visible" r:id="rId1"/>
  </sheets>
</workbook>
</file>

<file path=xl/sharedStrings.xml><?xml version="1.0" encoding="utf-8"?>
<sst xmlns="http://schemas.openxmlformats.org/spreadsheetml/2006/main" count="31" uniqueCount="31">
  <si>
    <t xml:space="preserve">Количество учителей в возрасте 60 лет и старше (без внешних совместителей)</t>
  </si>
  <si>
    <t xml:space="preserve">Средний возраст учителей</t>
  </si>
  <si>
    <t xml:space="preserve">Количество учителей (физических лиц), прошедших курсы повышения квалификации и/или получивших диплом о переподготовке (всего за текущий УЧЕБНЫЙ год):</t>
  </si>
  <si>
    <t>Итого:</t>
  </si>
  <si>
    <t xml:space="preserve">Количество учителей по основной должности</t>
  </si>
  <si>
    <t xml:space="preserve">Количество учителей - внешних совместителей</t>
  </si>
  <si>
    <t xml:space="preserve">без категории, включая аттестованных на соответствие занимаемой должности</t>
  </si>
  <si>
    <t xml:space="preserve">1 категории</t>
  </si>
  <si>
    <t xml:space="preserve">высшей категории </t>
  </si>
  <si>
    <t xml:space="preserve">Количество учителей с высшим образованием </t>
  </si>
  <si>
    <t xml:space="preserve">из них: с высшим педагогическим образованием </t>
  </si>
  <si>
    <t xml:space="preserve">Количество учителей - работающих пенсионеров </t>
  </si>
  <si>
    <t xml:space="preserve">Количество учителей - молодых специалистов (стаж до 3 лет)</t>
  </si>
  <si>
    <t xml:space="preserve">Количество учителей в возрасте до 30 лет включительно </t>
  </si>
  <si>
    <t xml:space="preserve">Стаж до 3 лет</t>
  </si>
  <si>
    <t xml:space="preserve">Стаж 40 (полных) лет</t>
  </si>
  <si>
    <t xml:space="preserve">Стаж от 41 года и более</t>
  </si>
  <si>
    <t xml:space="preserve">Количество учителей, имеющих нагрузку более 27 часов </t>
  </si>
  <si>
    <t xml:space="preserve">Гимназия №3</t>
  </si>
  <si>
    <t xml:space="preserve">Гимназия №8 </t>
  </si>
  <si>
    <t xml:space="preserve">гимназия № 11 </t>
  </si>
  <si>
    <t xml:space="preserve">Лицей "Дубна"</t>
  </si>
  <si>
    <t xml:space="preserve">Лицей №6</t>
  </si>
  <si>
    <t xml:space="preserve"> школа "Возможность" </t>
  </si>
  <si>
    <t xml:space="preserve">школа №10</t>
  </si>
  <si>
    <t xml:space="preserve">школа № 1 </t>
  </si>
  <si>
    <t xml:space="preserve">школа № 2</t>
  </si>
  <si>
    <t xml:space="preserve">школа № 5 </t>
  </si>
  <si>
    <t xml:space="preserve">школа № 7</t>
  </si>
  <si>
    <t xml:space="preserve">школа № 9 </t>
  </si>
  <si>
    <t xml:space="preserve">Сведения об учителях муниципальных общеобразовательных учреждений города Дубны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</si>
</sst>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2">
    <font>
      <name val="Arial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Arial"/>
      <color theme="10" tint="0"/>
      <sz val="10.000000"/>
      <u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color theme="3" tint="0"/>
      <sz val="18.000000"/>
      <scheme val="major"/>
    </font>
    <font>
      <name val="Calibri"/>
      <color rgb="FF9C5700"/>
      <sz val="11.000000"/>
      <scheme val="minor"/>
    </font>
    <font>
      <name val="Arial"/>
      <color theme="11" tint="0"/>
      <sz val="10.0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Arial"/>
      <sz val="10.000000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Arial"/>
      <b/>
      <sz val="10.000000"/>
    </font>
  </fonts>
  <fills count="20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theme="0" tint="0"/>
        <bgColor/>
      </patternFill>
    </fill>
    <fill>
      <patternFill patternType="solid">
        <fgColor indexed="5"/>
        <bgColor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 tint="0"/>
      </bottom>
      <diagonal/>
    </border>
    <border>
      <left/>
      <right/>
      <top/>
      <bottom style="thick">
        <color theme="5" tint="0.49998500000000001"/>
      </bottom>
      <diagonal/>
    </border>
    <border>
      <left/>
      <right/>
      <top/>
      <bottom style="medium">
        <color theme="5" tint="0.399976"/>
      </bottom>
      <diagonal/>
    </border>
    <border>
      <left/>
      <right/>
      <top style="thin">
        <color theme="5" tint="0"/>
      </top>
      <bottom style="double">
        <color theme="5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</borders>
  <cellStyleXfs count="63"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1" fillId="2" borderId="0" numFmtId="0">
      <alignment horizontal="general" shrinkToFit="0" vertical="bottom" wrapText="0"/>
    </xf>
    <xf fontId="1" fillId="3" borderId="0" numFmtId="0">
      <alignment horizontal="general" shrinkToFit="0" vertical="bottom" wrapText="0"/>
    </xf>
    <xf fontId="1" fillId="4" borderId="0" numFmtId="0">
      <alignment horizontal="general" shrinkToFit="0" vertical="bottom" wrapText="0"/>
    </xf>
    <xf fontId="1" fillId="5" borderId="0" numFmtId="0">
      <alignment horizontal="general" shrinkToFit="0" vertical="bottom" wrapText="0"/>
    </xf>
    <xf fontId="1" fillId="6" borderId="0" numFmtId="0">
      <alignment horizontal="general" shrinkToFit="0" vertical="bottom" wrapText="0"/>
    </xf>
    <xf fontId="1" fillId="7" borderId="0" numFmtId="0">
      <alignment horizontal="general" shrinkToFit="0" vertical="bottom" wrapText="0"/>
    </xf>
    <xf fontId="1" fillId="8" borderId="0" numFmtId="0">
      <alignment horizontal="general" shrinkToFit="0" vertical="bottom" wrapText="0"/>
    </xf>
    <xf fontId="1" fillId="3" borderId="0" numFmtId="0">
      <alignment horizontal="general" shrinkToFit="0" vertical="bottom" wrapText="0"/>
    </xf>
    <xf fontId="1" fillId="9" borderId="0" numFmtId="0">
      <alignment horizontal="general" shrinkToFit="0" vertical="bottom" wrapText="0"/>
    </xf>
    <xf fontId="1" fillId="10" borderId="0" numFmtId="0">
      <alignment horizontal="general" shrinkToFit="0" vertical="bottom" wrapText="0"/>
    </xf>
    <xf fontId="1" fillId="8" borderId="0" numFmtId="0">
      <alignment horizontal="general" shrinkToFit="0" vertical="bottom" wrapText="0"/>
    </xf>
    <xf fontId="1" fillId="10" borderId="0" numFmtId="0">
      <alignment horizontal="general" shrinkToFit="0" vertical="bottom" wrapText="0"/>
    </xf>
    <xf fontId="1" fillId="11" borderId="0" numFmtId="0">
      <alignment horizontal="general" shrinkToFit="0" vertical="bottom" wrapText="0"/>
    </xf>
    <xf fontId="1" fillId="3" borderId="0" numFmtId="0">
      <alignment horizontal="general" shrinkToFit="0" vertical="bottom" wrapText="0"/>
    </xf>
    <xf fontId="1" fillId="9" borderId="0" numFmtId="0">
      <alignment horizontal="general" shrinkToFit="0" vertical="bottom" wrapText="0"/>
    </xf>
    <xf fontId="1" fillId="10" borderId="0" numFmtId="0">
      <alignment horizontal="general" shrinkToFit="0" vertical="bottom" wrapText="0"/>
    </xf>
    <xf fontId="1" fillId="8" borderId="0" numFmtId="0">
      <alignment horizontal="general" shrinkToFit="0" vertical="bottom" wrapText="0"/>
    </xf>
    <xf fontId="1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2" fillId="14" borderId="0" numFmtId="0">
      <alignment horizontal="general" shrinkToFit="0" vertical="bottom" wrapText="0"/>
    </xf>
    <xf fontId="2" fillId="15" borderId="0" numFmtId="0">
      <alignment horizontal="general" shrinkToFit="0" vertical="bottom" wrapText="0"/>
    </xf>
    <xf fontId="2" fillId="16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3" fillId="3" borderId="1" numFmtId="0">
      <alignment horizontal="general" shrinkToFit="0" vertical="bottom" wrapText="0"/>
    </xf>
    <xf fontId="4" fillId="9" borderId="2" numFmtId="0">
      <alignment horizontal="general" shrinkToFit="0" vertical="bottom" wrapText="0"/>
    </xf>
    <xf fontId="5" fillId="9" borderId="1" numFmtId="0">
      <alignment horizontal="general" shrinkToFit="0" vertical="bottom" wrapText="0"/>
    </xf>
    <xf fontId="6" fillId="0" borderId="0" numFmtId="0">
      <alignment horizontal="general" shrinkToFit="0" vertical="bottom" wrapText="0"/>
    </xf>
    <xf fontId="0" fillId="0" borderId="0" numFmtId="172">
      <alignment horizontal="general" shrinkToFit="0" vertical="bottom" wrapText="0"/>
    </xf>
    <xf fontId="0" fillId="0" borderId="0" numFmtId="170">
      <alignment horizontal="general" shrinkToFit="0" vertical="bottom" wrapText="0"/>
    </xf>
    <xf fontId="7" fillId="0" borderId="3" numFmtId="0">
      <alignment horizontal="general" shrinkToFit="0" vertical="bottom" wrapText="0"/>
    </xf>
    <xf fontId="8" fillId="0" borderId="4" numFmtId="0">
      <alignment horizontal="general" shrinkToFit="0" vertical="bottom" wrapText="0"/>
    </xf>
    <xf fontId="9" fillId="0" borderId="5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10" fillId="0" borderId="6" numFmtId="0">
      <alignment horizontal="general" shrinkToFit="0" vertical="bottom" wrapText="0"/>
    </xf>
    <xf fontId="11" fillId="15" borderId="7" numFmtId="0">
      <alignment horizontal="general" shrinkToFit="0" vertical="bottom" wrapText="0"/>
    </xf>
    <xf fontId="12" fillId="0" borderId="0" numFmtId="0">
      <alignment horizontal="general" shrinkToFit="0" vertical="bottom" wrapText="0"/>
    </xf>
    <xf fontId="13" fillId="10" borderId="0" numFmtId="0">
      <alignment horizontal="general" shrinkToFit="0" vertical="bottom" wrapText="0"/>
    </xf>
    <xf fontId="14" fillId="0" borderId="0" numFmtId="0">
      <alignment horizontal="general" shrinkToFit="0" vertical="bottom" wrapText="0"/>
    </xf>
    <xf fontId="15" fillId="17" borderId="0" numFmtId="0">
      <alignment horizontal="general" shrinkToFit="0" vertical="bottom" wrapText="0"/>
    </xf>
    <xf fontId="16" fillId="0" borderId="0" numFmtId="0">
      <alignment horizontal="general" shrinkToFit="0" vertical="bottom" wrapText="0"/>
    </xf>
    <xf fontId="17" fillId="5" borderId="8" numFmtId="0">
      <alignment horizontal="general" shrinkToFit="0" vertical="bottom" wrapText="0"/>
    </xf>
    <xf fontId="0" fillId="0" borderId="0" numFmtId="9">
      <alignment horizontal="general" shrinkToFit="0" vertical="bottom" wrapText="0"/>
    </xf>
    <xf fontId="18" fillId="0" borderId="9" numFmtId="0">
      <alignment horizontal="general" shrinkToFit="0" vertical="bottom" wrapText="0"/>
    </xf>
    <xf fontId="19" fillId="0" borderId="0" numFmtId="0">
      <alignment horizontal="general" shrinkToFit="0" vertical="bottom" wrapText="0"/>
    </xf>
    <xf fontId="0" fillId="0" borderId="0" numFmtId="173">
      <alignment horizontal="general" shrinkToFit="0" vertical="bottom" wrapText="0"/>
    </xf>
    <xf fontId="0" fillId="0" borderId="0" numFmtId="171">
      <alignment horizontal="general" shrinkToFit="0" vertical="bottom" wrapText="0"/>
    </xf>
    <xf fontId="20" fillId="7" borderId="0" numFmtId="0">
      <alignment horizontal="general" shrinkToFit="0" vertical="bottom" wrapText="0"/>
    </xf>
  </cellStyleXfs>
  <cellXfs count="9">
    <xf fontId="0" fillId="0" borderId="0" numFmtId="0" xfId="0" applyNumberFormat="0" applyFont="0" applyFill="0" applyBorder="0" applyAlignment="0">
      <alignment horizontal="general" shrinkToFit="0" vertical="bottom" wrapText="0"/>
    </xf>
    <xf fontId="21" fillId="0" borderId="0" numFmtId="0" xfId="0" applyNumberFormat="0" applyFont="1" applyFill="0" applyBorder="0" applyAlignment="0">
      <alignment horizontal="general" shrinkToFit="0" vertical="bottom" wrapText="0"/>
    </xf>
    <xf fontId="21" fillId="0" borderId="10" numFmtId="0" xfId="0" applyNumberFormat="0" applyFont="1" applyFill="0" applyBorder="1" applyAlignment="0">
      <alignment horizontal="general" shrinkToFit="0" vertical="bottom" wrapText="0"/>
    </xf>
    <xf fontId="21" fillId="18" borderId="10" numFmtId="0" xfId="0" applyNumberFormat="0" applyFont="1" applyFill="1" applyBorder="1" applyAlignment="0">
      <alignment horizontal="general" shrinkToFit="0" vertical="bottom" wrapText="0"/>
    </xf>
    <xf fontId="21" fillId="0" borderId="10" numFmtId="0" xfId="0" applyNumberFormat="0" applyFont="1" applyFill="0" applyBorder="1" applyAlignment="1">
      <alignment horizontal="general" shrinkToFit="0" vertical="bottom" wrapText="1"/>
    </xf>
    <xf fontId="0" fillId="0" borderId="10" numFmtId="0" xfId="0" applyNumberFormat="0" applyFont="0" applyFill="0" applyBorder="1" applyAlignment="0">
      <alignment horizontal="general" shrinkToFit="0" vertical="bottom" wrapText="0"/>
    </xf>
    <xf fontId="21" fillId="19" borderId="10" numFmtId="0" xfId="0" applyNumberFormat="0" applyFont="1" applyFill="1" applyBorder="1" applyAlignment="1">
      <alignment horizontal="general" shrinkToFit="0" vertical="bottom" wrapText="1"/>
    </xf>
    <xf fontId="0" fillId="0" borderId="10" numFmtId="0" xfId="0" applyNumberFormat="0" applyFont="0" applyFill="0" applyBorder="1" applyAlignment="0">
      <alignment horizontal="general" shrinkToFit="0" vertical="bottom" wrapText="0"/>
    </xf>
    <xf fontId="21" fillId="0" borderId="0" numFmtId="0" xfId="0" applyNumberFormat="0" applyFont="1" applyFill="0" applyBorder="0" applyAlignment="0">
      <alignment horizontal="general" shrinkToFit="0" vertical="bottom" wrapText="0"/>
    </xf>
  </cellXfs>
  <cellStyles count="49">
    <cellStyle name="20% — акцент1" xfId="15" builtinId="30"/>
    <cellStyle name="20% — акцент2" xfId="16" builtinId="34"/>
    <cellStyle name="20% — акцент3" xfId="17" builtinId="38"/>
    <cellStyle name="20% — акцент4" xfId="18" builtinId="42"/>
    <cellStyle name="20% — акцент5" xfId="19" builtinId="46"/>
    <cellStyle name="20% — акцент6" xfId="20" builtinId="50"/>
    <cellStyle name="40% — акцент1" xfId="21" builtinId="31"/>
    <cellStyle name="40% — акцент2" xfId="22" builtinId="35"/>
    <cellStyle name="40% — акцент3" xfId="23" builtinId="39"/>
    <cellStyle name="40% — акцент4" xfId="24" builtinId="43"/>
    <cellStyle name="40% — акцент5" xfId="25" builtinId="47"/>
    <cellStyle name="40% — акцент6" xfId="26" builtinId="51"/>
    <cellStyle name="60% — акцент1" xfId="27" builtinId="32"/>
    <cellStyle name="60% — акцент2" xfId="28" builtinId="36"/>
    <cellStyle name="60% — акцент3" xfId="29" builtinId="40"/>
    <cellStyle name="60% — акцент4" xfId="30" builtinId="44"/>
    <cellStyle name="60% — акцент5" xfId="31" builtinId="48"/>
    <cellStyle name="60% —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Гиперссылка" xfId="42" builtinId="8"/>
    <cellStyle name="Денежный" xfId="43" builtinId="4"/>
    <cellStyle name="Денежный [0]" xfId="44" builtinId="7"/>
    <cellStyle name="Заголовок 1" xfId="45" builtinId="16"/>
    <cellStyle name="Заголовок 2" xfId="46" builtinId="17"/>
    <cellStyle name="Заголовок 3" xfId="47" builtinId="18"/>
    <cellStyle name="Заголовок 4" xfId="48" builtinId="19"/>
    <cellStyle name="Итог" xfId="49" builtinId="25"/>
    <cellStyle name="Контрольная ячейка" xfId="50" builtinId="23"/>
    <cellStyle name="Название" xfId="51" builtinId="15"/>
    <cellStyle name="Нейтральный" xfId="52" builtinId="28"/>
    <cellStyle name="Обычный" xfId="0" builtinId="0"/>
    <cellStyle name="Открывавшаяся гиперссылка" xfId="53" builtinId="9"/>
    <cellStyle name="Плохой" xfId="54" builtinId="27"/>
    <cellStyle name="Пояснение" xfId="55" builtinId="53"/>
    <cellStyle name="Примечание" xfId="56" builtinId="10"/>
    <cellStyle name="Процентный" xfId="57" builtinId="5"/>
    <cellStyle name="Связанная ячейка" xfId="58" builtinId="24"/>
    <cellStyle name="Текст предупреждения" xfId="59" builtinId="11"/>
    <cellStyle name="Финансовый" xfId="60" builtinId="3"/>
    <cellStyle name="Финансовый [0]" xfId="61" builtinId="6"/>
    <cellStyle name="Хороший" xfId="62" builtinId="26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sheetViews>
    <sheetView tabSelected="1" workbookViewId="0" zoomScale="140">
      <selection activeCell="N2" sqref="N2"/>
    </sheetView>
  </sheetViews>
  <sheetFormatPr baseColWidth="8" customHeight="1" defaultRowHeight="12.75"/>
  <cols>
    <col bestFit="1" customWidth="1" min="1" max="1" width="23.140599999999999"/>
    <col bestFit="1" customWidth="1" min="18" max="18" width="39.285200000000003"/>
  </cols>
  <sheetData>
    <row r="1" ht="12.75">
      <c r="A1" s="1"/>
      <c r="B1" s="8" t="s">
        <v>30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177" customHeight="1">
      <c r="A2" s="2"/>
      <c r="B2" s="6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0</v>
      </c>
      <c r="M2" s="4" t="s">
        <v>14</v>
      </c>
      <c r="N2" s="4" t="s">
        <v>15</v>
      </c>
      <c r="O2" s="4" t="s">
        <v>16</v>
      </c>
      <c r="P2" s="4" t="s">
        <v>1</v>
      </c>
      <c r="Q2" s="4" t="s">
        <v>17</v>
      </c>
      <c r="R2" s="4" t="s">
        <v>2</v>
      </c>
    </row>
    <row r="3" ht="12.75">
      <c r="A3" s="2" t="s">
        <v>18</v>
      </c>
      <c r="B3" s="7">
        <v>42</v>
      </c>
      <c r="C3" s="7">
        <v>1</v>
      </c>
      <c r="D3" s="7">
        <v>3</v>
      </c>
      <c r="E3" s="7">
        <v>8</v>
      </c>
      <c r="F3" s="7">
        <v>31</v>
      </c>
      <c r="G3" s="7">
        <v>39</v>
      </c>
      <c r="H3" s="7">
        <v>30</v>
      </c>
      <c r="I3" s="7">
        <v>20</v>
      </c>
      <c r="J3" s="7">
        <v>3</v>
      </c>
      <c r="K3" s="7">
        <v>6</v>
      </c>
      <c r="L3" s="5">
        <v>6</v>
      </c>
      <c r="M3" s="7">
        <v>3</v>
      </c>
      <c r="N3" s="7">
        <v>0</v>
      </c>
      <c r="O3" s="7">
        <v>2</v>
      </c>
      <c r="P3" s="7">
        <v>48</v>
      </c>
      <c r="Q3" s="7">
        <v>0</v>
      </c>
      <c r="R3" s="7">
        <v>24</v>
      </c>
    </row>
    <row r="4" ht="12.75">
      <c r="A4" s="3" t="s">
        <v>19</v>
      </c>
      <c r="B4" s="7">
        <v>38</v>
      </c>
      <c r="C4" s="7">
        <v>1</v>
      </c>
      <c r="D4" s="7">
        <v>7</v>
      </c>
      <c r="E4" s="7">
        <v>8</v>
      </c>
      <c r="F4" s="7">
        <v>23</v>
      </c>
      <c r="G4" s="7">
        <v>37</v>
      </c>
      <c r="H4" s="7">
        <v>34</v>
      </c>
      <c r="I4" s="7">
        <v>9</v>
      </c>
      <c r="J4" s="7">
        <v>1</v>
      </c>
      <c r="K4" s="7">
        <v>6</v>
      </c>
      <c r="L4" s="5">
        <v>2</v>
      </c>
      <c r="M4" s="7">
        <v>7</v>
      </c>
      <c r="N4" s="7">
        <v>0</v>
      </c>
      <c r="O4" s="7">
        <v>2</v>
      </c>
      <c r="P4" s="7">
        <v>44</v>
      </c>
      <c r="Q4" s="7">
        <v>4</v>
      </c>
      <c r="R4" s="7">
        <v>0</v>
      </c>
    </row>
    <row r="5" ht="12.75">
      <c r="A5" s="2" t="s">
        <v>20</v>
      </c>
      <c r="B5" s="7">
        <v>54</v>
      </c>
      <c r="C5" s="7">
        <v>2</v>
      </c>
      <c r="D5" s="7">
        <v>9</v>
      </c>
      <c r="E5" s="7">
        <v>6</v>
      </c>
      <c r="F5" s="7">
        <v>39</v>
      </c>
      <c r="G5" s="7">
        <v>50</v>
      </c>
      <c r="H5" s="7">
        <v>50</v>
      </c>
      <c r="I5" s="7">
        <v>27</v>
      </c>
      <c r="J5" s="7">
        <v>4</v>
      </c>
      <c r="K5" s="7">
        <v>6</v>
      </c>
      <c r="L5" s="5">
        <v>18</v>
      </c>
      <c r="M5" s="7">
        <v>4</v>
      </c>
      <c r="N5" s="7">
        <v>1</v>
      </c>
      <c r="O5" s="7">
        <v>5</v>
      </c>
      <c r="P5" s="7">
        <v>49</v>
      </c>
      <c r="Q5" s="7">
        <v>11</v>
      </c>
      <c r="R5" s="7">
        <v>34</v>
      </c>
    </row>
    <row r="6" ht="12.75">
      <c r="A6" s="2" t="s">
        <v>21</v>
      </c>
      <c r="B6" s="7">
        <v>15</v>
      </c>
      <c r="C6" s="7">
        <v>2</v>
      </c>
      <c r="D6" s="7">
        <v>0</v>
      </c>
      <c r="E6" s="7">
        <v>0</v>
      </c>
      <c r="F6" s="7">
        <v>15</v>
      </c>
      <c r="G6" s="7">
        <v>15</v>
      </c>
      <c r="H6" s="7">
        <v>15</v>
      </c>
      <c r="I6" s="7">
        <v>6</v>
      </c>
      <c r="J6" s="7">
        <v>0</v>
      </c>
      <c r="K6" s="7">
        <v>0</v>
      </c>
      <c r="L6" s="5">
        <v>5</v>
      </c>
      <c r="M6" s="7">
        <v>0</v>
      </c>
      <c r="N6" s="7">
        <v>1</v>
      </c>
      <c r="O6" s="7">
        <v>0</v>
      </c>
      <c r="P6" s="7">
        <v>51</v>
      </c>
      <c r="Q6" s="7">
        <v>1</v>
      </c>
      <c r="R6" s="7">
        <v>5</v>
      </c>
    </row>
    <row r="7" ht="12.75">
      <c r="A7" s="2" t="s">
        <v>22</v>
      </c>
      <c r="B7" s="7">
        <v>42</v>
      </c>
      <c r="C7" s="7">
        <v>2</v>
      </c>
      <c r="D7" s="7">
        <v>3</v>
      </c>
      <c r="E7" s="7">
        <v>4</v>
      </c>
      <c r="F7" s="7">
        <v>35</v>
      </c>
      <c r="G7" s="7">
        <v>37</v>
      </c>
      <c r="H7" s="7">
        <v>36</v>
      </c>
      <c r="I7" s="7">
        <v>25</v>
      </c>
      <c r="J7" s="7">
        <v>1</v>
      </c>
      <c r="K7" s="7">
        <v>1</v>
      </c>
      <c r="L7" s="5">
        <v>11</v>
      </c>
      <c r="M7" s="7">
        <v>2</v>
      </c>
      <c r="N7" s="7">
        <v>0</v>
      </c>
      <c r="O7" s="7">
        <v>4</v>
      </c>
      <c r="P7" s="7">
        <v>52</v>
      </c>
      <c r="Q7" s="7">
        <v>4</v>
      </c>
      <c r="R7" s="7">
        <v>22</v>
      </c>
    </row>
    <row r="8" ht="12.75">
      <c r="A8" s="2" t="s">
        <v>23</v>
      </c>
      <c r="B8" s="7">
        <v>15</v>
      </c>
      <c r="C8" s="7">
        <v>0</v>
      </c>
      <c r="D8" s="7">
        <v>2</v>
      </c>
      <c r="E8" s="7">
        <v>3</v>
      </c>
      <c r="F8" s="7">
        <v>10</v>
      </c>
      <c r="G8" s="7">
        <v>14</v>
      </c>
      <c r="H8" s="7">
        <v>14</v>
      </c>
      <c r="I8" s="7">
        <v>5</v>
      </c>
      <c r="J8" s="7">
        <v>0</v>
      </c>
      <c r="K8" s="7">
        <v>0</v>
      </c>
      <c r="L8" s="5">
        <v>1</v>
      </c>
      <c r="M8" s="7">
        <v>0</v>
      </c>
      <c r="N8" s="7">
        <v>0</v>
      </c>
      <c r="O8" s="7">
        <v>1</v>
      </c>
      <c r="P8" s="7">
        <v>50</v>
      </c>
      <c r="Q8" s="7">
        <v>7</v>
      </c>
      <c r="R8" s="7">
        <v>2</v>
      </c>
    </row>
    <row r="9" ht="12.75">
      <c r="A9" s="2" t="s">
        <v>24</v>
      </c>
      <c r="B9" s="7">
        <v>21</v>
      </c>
      <c r="C9" s="7">
        <v>0</v>
      </c>
      <c r="D9" s="7">
        <v>5</v>
      </c>
      <c r="E9" s="7">
        <v>6</v>
      </c>
      <c r="F9" s="7">
        <v>10</v>
      </c>
      <c r="G9" s="7">
        <v>15</v>
      </c>
      <c r="H9" s="7">
        <v>15</v>
      </c>
      <c r="I9" s="7">
        <v>8</v>
      </c>
      <c r="J9" s="7">
        <v>0</v>
      </c>
      <c r="K9" s="7">
        <v>5</v>
      </c>
      <c r="L9" s="5">
        <v>2</v>
      </c>
      <c r="M9" s="7">
        <v>4</v>
      </c>
      <c r="N9" s="7">
        <v>0</v>
      </c>
      <c r="O9" s="7">
        <v>0</v>
      </c>
      <c r="P9" s="7">
        <v>45</v>
      </c>
      <c r="Q9" s="7">
        <v>3</v>
      </c>
      <c r="R9" s="7">
        <v>7</v>
      </c>
    </row>
    <row r="10" ht="12.75">
      <c r="A10" s="2" t="s">
        <v>25</v>
      </c>
      <c r="B10" s="7">
        <v>32</v>
      </c>
      <c r="C10" s="7">
        <v>1</v>
      </c>
      <c r="D10" s="7">
        <v>5</v>
      </c>
      <c r="E10" s="7">
        <v>1</v>
      </c>
      <c r="F10" s="7">
        <v>26</v>
      </c>
      <c r="G10" s="7">
        <v>29</v>
      </c>
      <c r="H10" s="7">
        <v>29</v>
      </c>
      <c r="I10" s="7">
        <v>8</v>
      </c>
      <c r="J10" s="7">
        <v>1</v>
      </c>
      <c r="K10" s="7">
        <v>4</v>
      </c>
      <c r="L10" s="5">
        <v>5</v>
      </c>
      <c r="M10" s="7">
        <v>3</v>
      </c>
      <c r="N10" s="7">
        <v>2</v>
      </c>
      <c r="O10" s="7">
        <v>1</v>
      </c>
      <c r="P10" s="7">
        <v>45</v>
      </c>
      <c r="Q10" s="7">
        <v>0</v>
      </c>
      <c r="R10" s="7">
        <v>4</v>
      </c>
    </row>
    <row r="11" ht="12.75">
      <c r="A11" s="2" t="s">
        <v>26</v>
      </c>
      <c r="B11" s="7">
        <v>18</v>
      </c>
      <c r="C11" s="7">
        <v>1</v>
      </c>
      <c r="D11" s="7">
        <v>4</v>
      </c>
      <c r="E11" s="7">
        <v>4</v>
      </c>
      <c r="F11" s="7">
        <v>10</v>
      </c>
      <c r="G11" s="7">
        <v>15</v>
      </c>
      <c r="H11" s="7">
        <v>15</v>
      </c>
      <c r="I11" s="7">
        <v>10</v>
      </c>
      <c r="J11" s="7">
        <v>1</v>
      </c>
      <c r="K11" s="7">
        <v>4</v>
      </c>
      <c r="L11" s="5">
        <v>1</v>
      </c>
      <c r="M11" s="7">
        <v>3</v>
      </c>
      <c r="N11" s="7">
        <v>0</v>
      </c>
      <c r="O11" s="7">
        <v>1</v>
      </c>
      <c r="P11" s="7">
        <v>51</v>
      </c>
      <c r="Q11" s="7">
        <v>7</v>
      </c>
      <c r="R11" s="7">
        <v>0</v>
      </c>
    </row>
    <row r="12" ht="12.75">
      <c r="A12" s="2" t="s">
        <v>27</v>
      </c>
      <c r="B12" s="7">
        <v>28</v>
      </c>
      <c r="C12" s="7">
        <v>2</v>
      </c>
      <c r="D12" s="7">
        <v>1</v>
      </c>
      <c r="E12" s="7">
        <v>6</v>
      </c>
      <c r="F12" s="7">
        <v>21</v>
      </c>
      <c r="G12" s="7">
        <v>26</v>
      </c>
      <c r="H12" s="7">
        <v>24</v>
      </c>
      <c r="I12" s="7">
        <v>10</v>
      </c>
      <c r="J12" s="7">
        <v>0</v>
      </c>
      <c r="K12" s="7">
        <v>2</v>
      </c>
      <c r="L12" s="5">
        <v>4</v>
      </c>
      <c r="M12" s="7">
        <v>0</v>
      </c>
      <c r="N12" s="7">
        <v>2</v>
      </c>
      <c r="O12" s="7">
        <v>0</v>
      </c>
      <c r="P12" s="7">
        <v>45</v>
      </c>
      <c r="Q12" s="7">
        <v>12</v>
      </c>
      <c r="R12" s="7">
        <v>0</v>
      </c>
    </row>
    <row r="13" ht="12.75">
      <c r="A13" s="2" t="s">
        <v>28</v>
      </c>
      <c r="B13" s="7">
        <v>45</v>
      </c>
      <c r="C13" s="7">
        <v>3</v>
      </c>
      <c r="D13" s="7">
        <v>4</v>
      </c>
      <c r="E13" s="7">
        <v>12</v>
      </c>
      <c r="F13" s="7">
        <v>29</v>
      </c>
      <c r="G13" s="7">
        <v>42</v>
      </c>
      <c r="H13" s="7">
        <v>42</v>
      </c>
      <c r="I13" s="7">
        <v>23</v>
      </c>
      <c r="J13" s="7">
        <v>4</v>
      </c>
      <c r="K13" s="7">
        <v>1</v>
      </c>
      <c r="L13" s="5">
        <v>9</v>
      </c>
      <c r="M13" s="7">
        <v>4</v>
      </c>
      <c r="N13" s="7">
        <v>0</v>
      </c>
      <c r="O13" s="7">
        <v>4</v>
      </c>
      <c r="P13" s="7">
        <v>49</v>
      </c>
      <c r="Q13" s="7">
        <v>19</v>
      </c>
      <c r="R13" s="7">
        <v>12</v>
      </c>
    </row>
    <row r="14" ht="12.75">
      <c r="A14" s="2" t="s">
        <v>29</v>
      </c>
      <c r="B14" s="7">
        <v>34</v>
      </c>
      <c r="C14" s="7">
        <v>0</v>
      </c>
      <c r="D14" s="7">
        <v>4</v>
      </c>
      <c r="E14" s="7">
        <v>9</v>
      </c>
      <c r="F14" s="7">
        <v>21</v>
      </c>
      <c r="G14" s="7">
        <v>30</v>
      </c>
      <c r="H14" s="7">
        <v>29</v>
      </c>
      <c r="I14" s="7">
        <v>16</v>
      </c>
      <c r="J14" s="7">
        <v>5</v>
      </c>
      <c r="K14" s="7">
        <v>7</v>
      </c>
      <c r="L14" s="5">
        <v>5</v>
      </c>
      <c r="M14" s="7">
        <v>5</v>
      </c>
      <c r="N14" s="7">
        <v>0</v>
      </c>
      <c r="O14" s="7">
        <v>0</v>
      </c>
      <c r="P14" s="7">
        <v>45</v>
      </c>
      <c r="Q14" s="7">
        <v>13</v>
      </c>
      <c r="R14" s="7">
        <v>17</v>
      </c>
    </row>
    <row r="15" ht="12.75">
      <c r="A15" s="2" t="s">
        <v>3</v>
      </c>
      <c r="B15" s="5">
        <f t="shared" ref="B15:R15" si="0">SUM(B3:B14)</f>
        <v>384</v>
      </c>
      <c r="C15" s="5">
        <f t="shared" si="0"/>
        <v>15</v>
      </c>
      <c r="D15" s="5">
        <f t="shared" si="0"/>
        <v>47</v>
      </c>
      <c r="E15" s="5">
        <f t="shared" si="0"/>
        <v>67</v>
      </c>
      <c r="F15" s="5">
        <f t="shared" si="0"/>
        <v>270</v>
      </c>
      <c r="G15" s="5">
        <f t="shared" si="0"/>
        <v>349</v>
      </c>
      <c r="H15" s="5">
        <f t="shared" si="0"/>
        <v>333</v>
      </c>
      <c r="I15" s="5">
        <f t="shared" si="0"/>
        <v>167</v>
      </c>
      <c r="J15" s="5">
        <f t="shared" si="0"/>
        <v>20</v>
      </c>
      <c r="K15" s="5">
        <f t="shared" si="0"/>
        <v>42</v>
      </c>
      <c r="L15" s="5">
        <f t="shared" si="0"/>
        <v>69</v>
      </c>
      <c r="M15" s="5">
        <f t="shared" si="0"/>
        <v>35</v>
      </c>
      <c r="N15" s="5">
        <f t="shared" si="0"/>
        <v>6</v>
      </c>
      <c r="O15" s="5">
        <f t="shared" si="0"/>
        <v>20</v>
      </c>
      <c r="P15" s="5">
        <v>47.799999999999997</v>
      </c>
      <c r="Q15" s="5">
        <f t="shared" si="0"/>
        <v>81</v>
      </c>
      <c r="R15" s="5">
        <f t="shared" si="0"/>
        <v>127</v>
      </c>
    </row>
  </sheetData>
  <mergeCells count="193">
    <mergeCell ref="B1:R1"/>
    <mergeCell ref="B3"/>
    <mergeCell ref="C3"/>
    <mergeCell ref="D3"/>
    <mergeCell ref="E3"/>
    <mergeCell ref="F3"/>
    <mergeCell ref="G3"/>
    <mergeCell ref="H3"/>
    <mergeCell ref="I3"/>
    <mergeCell ref="J3"/>
    <mergeCell ref="K3"/>
    <mergeCell ref="M3"/>
    <mergeCell ref="N3"/>
    <mergeCell ref="O3"/>
    <mergeCell ref="P3"/>
    <mergeCell ref="Q3"/>
    <mergeCell ref="R3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M4"/>
    <mergeCell ref="N4"/>
    <mergeCell ref="O4"/>
    <mergeCell ref="P4"/>
    <mergeCell ref="Q4"/>
    <mergeCell ref="R4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M5"/>
    <mergeCell ref="N5"/>
    <mergeCell ref="O5"/>
    <mergeCell ref="P5"/>
    <mergeCell ref="Q5"/>
    <mergeCell ref="R5"/>
    <mergeCell ref="B6"/>
    <mergeCell ref="C6"/>
    <mergeCell ref="D6"/>
    <mergeCell ref="E6"/>
    <mergeCell ref="F6"/>
    <mergeCell ref="G6"/>
    <mergeCell ref="H6"/>
    <mergeCell ref="I6"/>
    <mergeCell ref="J6"/>
    <mergeCell ref="K6"/>
    <mergeCell ref="M6"/>
    <mergeCell ref="N6"/>
    <mergeCell ref="O6"/>
    <mergeCell ref="P6"/>
    <mergeCell ref="Q6"/>
    <mergeCell ref="R6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M7"/>
    <mergeCell ref="N7"/>
    <mergeCell ref="O7"/>
    <mergeCell ref="P7"/>
    <mergeCell ref="Q7"/>
    <mergeCell ref="R7"/>
    <mergeCell ref="B8"/>
    <mergeCell ref="C8"/>
    <mergeCell ref="D8"/>
    <mergeCell ref="E8"/>
    <mergeCell ref="F8"/>
    <mergeCell ref="G8"/>
    <mergeCell ref="H8"/>
    <mergeCell ref="I8"/>
    <mergeCell ref="J8"/>
    <mergeCell ref="K8"/>
    <mergeCell ref="M8"/>
    <mergeCell ref="N8"/>
    <mergeCell ref="O8"/>
    <mergeCell ref="P8"/>
    <mergeCell ref="Q8"/>
    <mergeCell ref="R8"/>
    <mergeCell ref="B9"/>
    <mergeCell ref="C9"/>
    <mergeCell ref="D9"/>
    <mergeCell ref="E9"/>
    <mergeCell ref="F9"/>
    <mergeCell ref="G9"/>
    <mergeCell ref="H9"/>
    <mergeCell ref="I9"/>
    <mergeCell ref="J9"/>
    <mergeCell ref="K9"/>
    <mergeCell ref="M9"/>
    <mergeCell ref="N9"/>
    <mergeCell ref="O9"/>
    <mergeCell ref="P9"/>
    <mergeCell ref="Q9"/>
    <mergeCell ref="R9"/>
    <mergeCell ref="B10"/>
    <mergeCell ref="C10"/>
    <mergeCell ref="D10"/>
    <mergeCell ref="E10"/>
    <mergeCell ref="F10"/>
    <mergeCell ref="G10"/>
    <mergeCell ref="H10"/>
    <mergeCell ref="I10"/>
    <mergeCell ref="J10"/>
    <mergeCell ref="K10"/>
    <mergeCell ref="M10"/>
    <mergeCell ref="N10"/>
    <mergeCell ref="O10"/>
    <mergeCell ref="P10"/>
    <mergeCell ref="Q10"/>
    <mergeCell ref="R10"/>
    <mergeCell ref="B11"/>
    <mergeCell ref="C11"/>
    <mergeCell ref="D11"/>
    <mergeCell ref="E11"/>
    <mergeCell ref="F11"/>
    <mergeCell ref="G11"/>
    <mergeCell ref="H11"/>
    <mergeCell ref="I11"/>
    <mergeCell ref="J11"/>
    <mergeCell ref="K11"/>
    <mergeCell ref="M11"/>
    <mergeCell ref="N11"/>
    <mergeCell ref="O11"/>
    <mergeCell ref="P11"/>
    <mergeCell ref="Q11"/>
    <mergeCell ref="R11"/>
    <mergeCell ref="B12"/>
    <mergeCell ref="C12"/>
    <mergeCell ref="D12"/>
    <mergeCell ref="E12"/>
    <mergeCell ref="F12"/>
    <mergeCell ref="G12"/>
    <mergeCell ref="H12"/>
    <mergeCell ref="I12"/>
    <mergeCell ref="J12"/>
    <mergeCell ref="K12"/>
    <mergeCell ref="M12"/>
    <mergeCell ref="N12"/>
    <mergeCell ref="O12"/>
    <mergeCell ref="P12"/>
    <mergeCell ref="Q12"/>
    <mergeCell ref="R12"/>
    <mergeCell ref="B13"/>
    <mergeCell ref="C13"/>
    <mergeCell ref="D13"/>
    <mergeCell ref="E13"/>
    <mergeCell ref="F13"/>
    <mergeCell ref="G13"/>
    <mergeCell ref="H13"/>
    <mergeCell ref="I13"/>
    <mergeCell ref="J13"/>
    <mergeCell ref="K13"/>
    <mergeCell ref="M13"/>
    <mergeCell ref="N13"/>
    <mergeCell ref="O13"/>
    <mergeCell ref="P13"/>
    <mergeCell ref="Q13"/>
    <mergeCell ref="R13"/>
    <mergeCell ref="B14"/>
    <mergeCell ref="C14"/>
    <mergeCell ref="D14"/>
    <mergeCell ref="E14"/>
    <mergeCell ref="F14"/>
    <mergeCell ref="G14"/>
    <mergeCell ref="H14"/>
    <mergeCell ref="I14"/>
    <mergeCell ref="J14"/>
    <mergeCell ref="K14"/>
    <mergeCell ref="M14"/>
    <mergeCell ref="N14"/>
    <mergeCell ref="O14"/>
    <mergeCell ref="P14"/>
    <mergeCell ref="Q14"/>
    <mergeCell ref="R14"/>
  </mergeCells>
  <pageMargins left="0.19684999999999997" right="0.35433099999999995" top="0.9842519999999999" bottom="0.9842519999999999" header="0.51181100000000002" footer="0.51181100000000002"/>
  <pageSetup firstPageNumber="1" fitToHeight="1" fitToWidth="1" horizontalDpi="300" orientation="landscape" paperSize="1" scale="65" verticalDpi="3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ONLYOFFICE/6.3.1.56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